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2" i="1" l="1"/>
  <c r="D13" i="1" s="1"/>
  <c r="D11" i="1"/>
  <c r="D9" i="1"/>
  <c r="D8" i="1"/>
  <c r="D7" i="1"/>
  <c r="D6" i="1"/>
  <c r="D14" i="1" l="1"/>
  <c r="D15" i="1" s="1"/>
  <c r="D16" i="1" l="1"/>
  <c r="D17" i="1" s="1"/>
  <c r="D18" i="1" l="1"/>
  <c r="D19" i="1" s="1"/>
</calcChain>
</file>

<file path=xl/sharedStrings.xml><?xml version="1.0" encoding="utf-8"?>
<sst xmlns="http://schemas.openxmlformats.org/spreadsheetml/2006/main" count="19" uniqueCount="19">
  <si>
    <t>Listenverkaufspreis errechnen</t>
  </si>
  <si>
    <t>Handelskalkulation</t>
  </si>
  <si>
    <t>%</t>
  </si>
  <si>
    <t>Euro</t>
  </si>
  <si>
    <t>Listeneinkaufspreis</t>
  </si>
  <si>
    <t>- Lieferer-Rabatt</t>
  </si>
  <si>
    <t>= Zieleinkaufspreis</t>
  </si>
  <si>
    <t>- Lieferer-Skonto</t>
  </si>
  <si>
    <t>= Bareinkaifspreis</t>
  </si>
  <si>
    <t>+ Bezugskosten</t>
  </si>
  <si>
    <t>= Bezugspreis</t>
  </si>
  <si>
    <t>+ Handlungskosten</t>
  </si>
  <si>
    <t>= Selbstkosten</t>
  </si>
  <si>
    <t>+ Gewinn</t>
  </si>
  <si>
    <t>= Barverkaufspreis</t>
  </si>
  <si>
    <t>+ Kundenskonto</t>
  </si>
  <si>
    <t>= Zielverkaufspreis</t>
  </si>
  <si>
    <t>+ Kundenrabatt</t>
  </si>
  <si>
    <t>= Listenverkaufspreis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</si>
</sst>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C13" sqref="C13"/>
    </sheetView>
  </sheetViews>
  <sheetFormatPr baseColWidth="10" defaultRowHeight="15" x14ac:dyDescent="0.25"/>
  <sheetData>
    <row r="2" spans="1:4" ht="21" x14ac:dyDescent="0.25">
      <c r="A2" s="4" t="s">
        <v>0</v>
      </c>
      <c r="B2" s="4"/>
      <c r="C2" s="4"/>
    </row>
    <row r="3" spans="1:4" ht="26.25" x14ac:dyDescent="0.25">
      <c r="A3" s="3" t="s">
        <v>1</v>
      </c>
      <c r="B3" s="3"/>
      <c r="C3" s="3"/>
      <c r="D3" s="2"/>
    </row>
    <row r="4" spans="1:4" x14ac:dyDescent="0.25">
      <c r="C4" s="5" t="s">
        <v>2</v>
      </c>
      <c r="D4" s="5" t="s">
        <v>3</v>
      </c>
    </row>
    <row r="5" spans="1:4" x14ac:dyDescent="0.25">
      <c r="A5" t="s">
        <v>4</v>
      </c>
      <c r="C5" s="1"/>
      <c r="D5" s="8">
        <v>100</v>
      </c>
    </row>
    <row r="6" spans="1:4" x14ac:dyDescent="0.25">
      <c r="A6" s="6" t="s">
        <v>5</v>
      </c>
      <c r="C6" s="7">
        <v>1</v>
      </c>
      <c r="D6" s="9">
        <f>$D$5*(1/100)</f>
        <v>1</v>
      </c>
    </row>
    <row r="7" spans="1:4" x14ac:dyDescent="0.25">
      <c r="A7" s="6" t="s">
        <v>6</v>
      </c>
      <c r="C7" s="1"/>
      <c r="D7" s="9">
        <f>$D$5-$D$6</f>
        <v>99</v>
      </c>
    </row>
    <row r="8" spans="1:4" x14ac:dyDescent="0.25">
      <c r="A8" s="6" t="s">
        <v>7</v>
      </c>
      <c r="C8" s="7">
        <v>2</v>
      </c>
      <c r="D8" s="9">
        <f>$D$7*(2/100)</f>
        <v>1.98</v>
      </c>
    </row>
    <row r="9" spans="1:4" x14ac:dyDescent="0.25">
      <c r="A9" s="6" t="s">
        <v>8</v>
      </c>
      <c r="C9" s="1"/>
      <c r="D9" s="9">
        <f>$D$7-$D$8</f>
        <v>97.02</v>
      </c>
    </row>
    <row r="10" spans="1:4" x14ac:dyDescent="0.25">
      <c r="A10" s="6" t="s">
        <v>9</v>
      </c>
      <c r="C10" s="1"/>
      <c r="D10" s="8">
        <v>7.6</v>
      </c>
    </row>
    <row r="11" spans="1:4" x14ac:dyDescent="0.25">
      <c r="A11" s="6" t="s">
        <v>10</v>
      </c>
      <c r="C11" s="1"/>
      <c r="D11" s="9">
        <f>$D$9+$D$10</f>
        <v>104.61999999999999</v>
      </c>
    </row>
    <row r="12" spans="1:4" x14ac:dyDescent="0.25">
      <c r="A12" s="6" t="s">
        <v>11</v>
      </c>
      <c r="C12" s="7">
        <v>1</v>
      </c>
      <c r="D12" s="9">
        <f>$D$11*($C$12/100)</f>
        <v>1.0462</v>
      </c>
    </row>
    <row r="13" spans="1:4" x14ac:dyDescent="0.25">
      <c r="A13" s="6" t="s">
        <v>12</v>
      </c>
      <c r="C13" s="1"/>
      <c r="D13" s="9">
        <f>$D$11+$D$12</f>
        <v>105.66619999999999</v>
      </c>
    </row>
    <row r="14" spans="1:4" x14ac:dyDescent="0.25">
      <c r="A14" s="6" t="s">
        <v>13</v>
      </c>
      <c r="C14" s="7">
        <v>7</v>
      </c>
      <c r="D14" s="9">
        <f>$D$13*($C$14/100)</f>
        <v>7.3966339999999997</v>
      </c>
    </row>
    <row r="15" spans="1:4" x14ac:dyDescent="0.25">
      <c r="A15" s="6" t="s">
        <v>14</v>
      </c>
      <c r="C15" s="1"/>
      <c r="D15" s="9">
        <f>$D$13+$D$14</f>
        <v>113.062834</v>
      </c>
    </row>
    <row r="16" spans="1:4" x14ac:dyDescent="0.25">
      <c r="A16" s="6" t="s">
        <v>15</v>
      </c>
      <c r="C16" s="7">
        <v>2</v>
      </c>
      <c r="D16" s="9">
        <f>D15/(100-C16)*C16</f>
        <v>2.3074047755102041</v>
      </c>
    </row>
    <row r="17" spans="1:4" x14ac:dyDescent="0.25">
      <c r="A17" s="6" t="s">
        <v>16</v>
      </c>
      <c r="C17" s="1"/>
      <c r="D17" s="9">
        <f>D15+D16</f>
        <v>115.3702387755102</v>
      </c>
    </row>
    <row r="18" spans="1:4" x14ac:dyDescent="0.25">
      <c r="A18" s="6" t="s">
        <v>17</v>
      </c>
      <c r="C18" s="7">
        <v>5</v>
      </c>
      <c r="D18" s="9">
        <f>D17/(100-C18)*C18</f>
        <v>6.0721178302900105</v>
      </c>
    </row>
    <row r="19" spans="1:4" x14ac:dyDescent="0.25">
      <c r="A19" s="6" t="s">
        <v>18</v>
      </c>
      <c r="C19" s="1"/>
      <c r="D19" s="10">
        <f>D17+D18</f>
        <v>121.44235660580021</v>
      </c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</sheetData>
  <dataValidations count="1">
    <dataValidation type="decimal" allowBlank="1" showInputMessage="1" showErrorMessage="1" sqref="C5:D19">
      <formula1>0</formula1>
      <formula2>2000000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2017-09-08T09:58:07Z</dcterms:created>
  <dcterms:modified xsi:type="dcterms:W3CDTF">2017-09-08T10:25:23Z</dcterms:modified>
</cp:coreProperties>
</file>